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60" windowWidth="19260" windowHeight="6270" tabRatio="576" activeTab="0"/>
  </bookViews>
  <sheets>
    <sheet name="Technická specifikace EPS" sheetId="1" r:id="rId1"/>
  </sheets>
  <definedNames>
    <definedName name="_xlnm.Print_Area" localSheetId="0">'Technická specifikace EPS'!$A$1:$I$89</definedName>
  </definedNames>
  <calcPr fullCalcOnLoad="1"/>
</workbook>
</file>

<file path=xl/sharedStrings.xml><?xml version="1.0" encoding="utf-8"?>
<sst xmlns="http://schemas.openxmlformats.org/spreadsheetml/2006/main" count="181" uniqueCount="88">
  <si>
    <t>položky</t>
  </si>
  <si>
    <t>číslo</t>
  </si>
  <si>
    <t>Množství</t>
  </si>
  <si>
    <t>-</t>
  </si>
  <si>
    <t>m</t>
  </si>
  <si>
    <t>ks</t>
  </si>
  <si>
    <t>kpl</t>
  </si>
  <si>
    <t>Vrtání kabelových prostupů zděnými a železobetonovými konstrukcemi</t>
  </si>
  <si>
    <t>Vyznačení trasy kabelových a trubkových rozvodů</t>
  </si>
  <si>
    <t>Název</t>
  </si>
  <si>
    <t>ELEKTRICKÁ POŽÁRNÍ SIGNALIZACE (EPS) - dodávka, montáž, zprovoznění</t>
  </si>
  <si>
    <t>1</t>
  </si>
  <si>
    <t>Protipožární utěsnění kabel.prostupů (HILTI CP 636, HILTI CP 611A, příp.bednění)</t>
  </si>
  <si>
    <t>Cena ks</t>
  </si>
  <si>
    <t>cena celkem</t>
  </si>
  <si>
    <t>DODÁVKA</t>
  </si>
  <si>
    <t>MONTÁŽ</t>
  </si>
  <si>
    <t>Dodávka</t>
  </si>
  <si>
    <t>Montáž</t>
  </si>
  <si>
    <t>CELKEM bez DPH</t>
  </si>
  <si>
    <t>CELKEM s DPH</t>
  </si>
  <si>
    <r>
      <t>Stavební přípomoce,</t>
    </r>
    <r>
      <rPr>
        <sz val="8"/>
        <rFont val="Arial Narrow"/>
        <family val="2"/>
      </rPr>
      <t>provozní náklady ( doprava, přesun materiálu), montážní plošiny, lešení</t>
    </r>
  </si>
  <si>
    <t xml:space="preserve">MM anologring modul </t>
  </si>
  <si>
    <t>periferní modul s jednou pozici pro MM</t>
  </si>
  <si>
    <t>Realizační projekt zařízení EPS (3 paré, 2x CD)</t>
  </si>
  <si>
    <t xml:space="preserve">Zkušební provoz zařízení EPS </t>
  </si>
  <si>
    <t>Provozní náklady( doprava, přesun materiálu, mimostav.doprava, apod)</t>
  </si>
  <si>
    <t>Výchozí kontrola provozuschopnosti zařízení EPS dle Vyhl. 246/01 Sb.včetně protokolů a zpráv</t>
  </si>
  <si>
    <t>Výchozí kontrola provozuschopnosti ZDP Radom dle Vyhl. 246/01 Sb.včetně protokolů a zpráv</t>
  </si>
  <si>
    <t xml:space="preserve">Proškolení obsluhy zařízení EPS včetně protokolu o proškolení </t>
  </si>
  <si>
    <t>Koordiační činnost s ostatními profesemi ( silnoproud, HZS atd.)</t>
  </si>
  <si>
    <t>1x čelní panel IQ8Control M CZ s tiskárnou a navíječem</t>
  </si>
  <si>
    <t>2x Akumulátor 12V DC / 25Ah</t>
  </si>
  <si>
    <t>MM essernet 62,5 kB</t>
  </si>
  <si>
    <t>1x čelní panel IQ8Control C CZ</t>
  </si>
  <si>
    <t>1x Ústředna EPS IQ8control M(master)</t>
  </si>
  <si>
    <t>1x Ústředna EPS IQ8control C(slave - tablo)</t>
  </si>
  <si>
    <t>přístroj k testování hlásičů kouře(805582)</t>
  </si>
  <si>
    <t>zkušební plyn pro testování kouřových hl.(060430.10)</t>
  </si>
  <si>
    <t>Ostatní náklady</t>
  </si>
  <si>
    <t>teleskopická tyč(769813, délka 3,75m, 3 díly))</t>
  </si>
  <si>
    <t>testovací hlavice pro tepelné hlásiče, vč. AKU a nabíječky(060429)</t>
  </si>
  <si>
    <t>Termodifrenciální hlásič</t>
  </si>
  <si>
    <t>patice pro hlásiče IQ8, základní</t>
  </si>
  <si>
    <t>Obslužné pole požární ochrany (OPPO)</t>
  </si>
  <si>
    <t>manuální hlásič (elektronika)</t>
  </si>
  <si>
    <t>kryt manuálního hlásiče se sklem, červený</t>
  </si>
  <si>
    <t>Kabeláž, úložný a instalační materiál</t>
  </si>
  <si>
    <t>kabel linky EPS, PRAFlaGuard 1x2x0,8, B2caS1DO</t>
  </si>
  <si>
    <t>kabel napájení pro sirény a maják, PRAFlaDur 2x1,5, B2caS1DO</t>
  </si>
  <si>
    <t>kabel ústředna EPS - KTPO, PRAFlaDur 4x2,5 B2caS1DO</t>
  </si>
  <si>
    <t>kabel ZDP Radom - OPPO, PRAFlaGuard 5x2x0,8 B2caS1DO</t>
  </si>
  <si>
    <t>kabel ústředna EPS (master) - ústředna tablo(slave), PRAFlaGuard 2x 5x2X0,8, B2caS1DO</t>
  </si>
  <si>
    <t>kabel napájecí pro ústřednu EPS (master, slave), ZDP Radom-koordinace s silnoproudem, PRAFlaDur 3x1,5, B2caS1DO</t>
  </si>
  <si>
    <t>tvarovky k instalační liště</t>
  </si>
  <si>
    <t>lišta instalační pro linku EPS(20x20), bezhalogenová, B2caS1DO</t>
  </si>
  <si>
    <r>
      <t>Kovová příchytka s pož.odol.vč. požárně odolné kotvy (pro kabely dle IEC60331)</t>
    </r>
    <r>
      <rPr>
        <sz val="8"/>
        <rFont val="Arial Narrow"/>
        <family val="2"/>
      </rPr>
      <t>(Kotvy + příchytky nypř. OBO)</t>
    </r>
  </si>
  <si>
    <t>tvarové díly k trubce ( kolena apod)</t>
  </si>
  <si>
    <t>multifunkční siréna (766225)</t>
  </si>
  <si>
    <t>Kabelový úchyt standardní vč.hmoždinky (vč.instalace)</t>
  </si>
  <si>
    <t>Venkovní siréna EPS červená se stroboskopem resp.majákem</t>
  </si>
  <si>
    <t>Testovací a zkušební přípravky Esser</t>
  </si>
  <si>
    <t>Provozní kniha zařízení EPS a ZDP Radom, uživatelské manuály</t>
  </si>
  <si>
    <t>ostatní dodávky a montáže - zahrnuje dodávku a montáž veškerého dalšího technologického a instalačního materiálu nutného k zajištění plné funkčnosti a splnění všech norem uvedených v technické zprávě zařízení EPS a jeho řádné předání objednateli</t>
  </si>
  <si>
    <t>trubka kovová, P30-R, B2caS1DO, pro napájení sirén a propojení ústředny EPS, KTPO, OPPO, ZDP</t>
  </si>
  <si>
    <t>Klíčový trezor požární ochrany(KTPO) s klíčem dle příslušné HZS(č.40)</t>
  </si>
  <si>
    <t>Funkční zkouška provozuschopnosti zařízení EPS a ZDP Radom po dokončené montáži dle Vyhl. 246/01 Sb. §6,7, včetně protokolů a potvrzení zkoušky přenosu s KOPIS HZS PK</t>
  </si>
  <si>
    <t>Zařízení dálkového přenosu Radom STX včetně přísl.a anténní soustavy a zaměření signálu na objektu</t>
  </si>
  <si>
    <t>kabel pro anténní systém ZDP RG 213</t>
  </si>
  <si>
    <t>MM sériového rozhraní RS 232/TTY</t>
  </si>
  <si>
    <t>OT multisenzorový hlásič</t>
  </si>
  <si>
    <t>OTG multisenzorový hlásič s plynovým senzorem( garáž-osadit až po rekonstrukci postorů garáže)</t>
  </si>
  <si>
    <t>kabel ústředna EPS - OPPO, PRAFlaGuard 2x  5x2x0,8 B2caS1DO</t>
  </si>
  <si>
    <t>Pomocný montážní a instalační materiál</t>
  </si>
  <si>
    <t>Systém generálního klíče SGHK MUL-T-LOCK</t>
  </si>
  <si>
    <t>návrh systému SGHK MTL</t>
  </si>
  <si>
    <t>zaměření jednotlivých vložek na objektu, kontrola mechanického provedení jednotlivých zámků a kování</t>
  </si>
  <si>
    <t xml:space="preserve">demontáž původní vložky a montáž vložky SGHK </t>
  </si>
  <si>
    <t>seřízení, odzkoušení a předání SGHK uživateli, včetně protokolů</t>
  </si>
  <si>
    <t xml:space="preserve">vložka SGHK MUL-T-LOCK </t>
  </si>
  <si>
    <t>půlvložka SGHK MUL-T-LOCK pro OPPO</t>
  </si>
  <si>
    <t>klíč MUL-T-LOCK SGHK včetně jednoho generálního klíče do KTPO(počet bude stanoven při zaměření systému- proto pouze odhad!)</t>
  </si>
  <si>
    <t>instalace nových kování dle zaměření-odhad</t>
  </si>
  <si>
    <t>Celkem</t>
  </si>
  <si>
    <t>Autorský dozor dodavatelské firmy na stavbě - zajistí investor</t>
  </si>
  <si>
    <t>Autorský dozor projekční firmy na stavbě - zajistí investor</t>
  </si>
  <si>
    <t>adaptér pro výsuvnou tyč 769813</t>
  </si>
  <si>
    <t>Zpracovámí dokumentace zdolávání požáru - DZP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</si>
</sst>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General_)"/>
    <numFmt numFmtId="166" formatCode="#,##0;[Red]#,##0"/>
    <numFmt numFmtId="167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6"/>
      <name val="Helv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165" fontId="4" fillId="0" borderId="0" applyFill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indent="1"/>
    </xf>
    <xf numFmtId="0" fontId="7" fillId="33" borderId="17" xfId="0" applyFont="1" applyFill="1" applyBorder="1" applyAlignment="1">
      <alignment horizontal="left" vertical="center" inden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 indent="1"/>
    </xf>
    <xf numFmtId="0" fontId="7" fillId="33" borderId="19" xfId="0" applyFont="1" applyFill="1" applyBorder="1" applyAlignment="1">
      <alignment horizontal="left" vertical="center" inden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left" vertical="center" indent="1"/>
    </xf>
    <xf numFmtId="3" fontId="8" fillId="33" borderId="12" xfId="0" applyNumberFormat="1" applyFont="1" applyFill="1" applyBorder="1" applyAlignment="1">
      <alignment horizontal="left" vertical="center" indent="1"/>
    </xf>
    <xf numFmtId="3" fontId="8" fillId="33" borderId="11" xfId="0" applyNumberFormat="1" applyFont="1" applyFill="1" applyBorder="1" applyAlignment="1">
      <alignment horizontal="left" vertical="center" indent="1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2" fontId="5" fillId="34" borderId="13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lef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A" xfId="46"/>
    <cellStyle name="normální 2" xfId="47"/>
    <cellStyle name="normální 3" xfId="48"/>
    <cellStyle name="normální 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zoomScale="148" zoomScaleNormal="148" zoomScalePageLayoutView="115" workbookViewId="0" topLeftCell="A1">
      <pane xSplit="26355" topLeftCell="O1" activePane="topLeft" state="split"/>
      <selection pane="topLeft" activeCell="K12" sqref="K12"/>
      <selection pane="topRight" activeCell="O15" sqref="O15"/>
    </sheetView>
  </sheetViews>
  <sheetFormatPr defaultColWidth="9.140625" defaultRowHeight="15"/>
  <cols>
    <col min="1" max="1" width="8.00390625" style="3" customWidth="1"/>
    <col min="2" max="2" width="70.8515625" style="2" customWidth="1"/>
    <col min="3" max="3" width="10.28125" style="2" customWidth="1"/>
    <col min="4" max="4" width="5.57421875" style="2" customWidth="1"/>
    <col min="5" max="5" width="2.57421875" style="2" customWidth="1"/>
    <col min="6" max="9" width="8.57421875" style="8" customWidth="1"/>
    <col min="10" max="12" width="5.57421875" style="2" customWidth="1"/>
    <col min="13" max="39" width="8.57421875" style="2" customWidth="1"/>
    <col min="40" max="16384" width="9.140625" style="2" customWidth="1"/>
  </cols>
  <sheetData>
    <row r="1" spans="1:9" s="1" customFormat="1" ht="12.75" customHeight="1">
      <c r="A1" s="20" t="s">
        <v>1</v>
      </c>
      <c r="B1" s="21" t="s">
        <v>9</v>
      </c>
      <c r="C1" s="22"/>
      <c r="D1" s="23" t="s">
        <v>2</v>
      </c>
      <c r="E1" s="24"/>
      <c r="F1" s="17"/>
      <c r="G1" s="17"/>
      <c r="H1" s="17"/>
      <c r="I1" s="17"/>
    </row>
    <row r="2" spans="1:9" s="1" customFormat="1" ht="12.75" customHeight="1">
      <c r="A2" s="25" t="s">
        <v>0</v>
      </c>
      <c r="B2" s="26"/>
      <c r="C2" s="27"/>
      <c r="D2" s="28"/>
      <c r="E2" s="29"/>
      <c r="F2" s="17" t="s">
        <v>15</v>
      </c>
      <c r="G2" s="17"/>
      <c r="H2" s="17" t="s">
        <v>16</v>
      </c>
      <c r="I2" s="17"/>
    </row>
    <row r="3" spans="1:9" s="1" customFormat="1" ht="15" customHeight="1">
      <c r="A3" s="30" t="s">
        <v>10</v>
      </c>
      <c r="B3" s="31"/>
      <c r="C3" s="31"/>
      <c r="D3" s="31"/>
      <c r="E3" s="32"/>
      <c r="F3" s="18" t="s">
        <v>13</v>
      </c>
      <c r="G3" s="18" t="s">
        <v>14</v>
      </c>
      <c r="H3" s="18" t="s">
        <v>13</v>
      </c>
      <c r="I3" s="18" t="s">
        <v>14</v>
      </c>
    </row>
    <row r="4" spans="1:9" ht="11.25" customHeight="1">
      <c r="A4" s="33" t="s">
        <v>11</v>
      </c>
      <c r="B4" s="4" t="s">
        <v>35</v>
      </c>
      <c r="C4" s="5"/>
      <c r="D4" s="7">
        <v>1</v>
      </c>
      <c r="E4" s="34" t="s">
        <v>5</v>
      </c>
      <c r="F4" s="16"/>
      <c r="G4" s="16"/>
      <c r="H4" s="16"/>
      <c r="I4" s="16"/>
    </row>
    <row r="5" spans="1:9" ht="11.25" customHeight="1">
      <c r="A5" s="33">
        <f>A4+1</f>
        <v>2</v>
      </c>
      <c r="B5" s="4" t="s">
        <v>32</v>
      </c>
      <c r="C5" s="5"/>
      <c r="D5" s="7">
        <v>2</v>
      </c>
      <c r="E5" s="34" t="s">
        <v>5</v>
      </c>
      <c r="F5" s="16"/>
      <c r="G5" s="16"/>
      <c r="H5" s="16"/>
      <c r="I5" s="16"/>
    </row>
    <row r="6" spans="1:9" ht="11.25" customHeight="1">
      <c r="A6" s="33">
        <f aca="true" t="shared" si="0" ref="A6:A72">A5+1</f>
        <v>3</v>
      </c>
      <c r="B6" s="4" t="s">
        <v>31</v>
      </c>
      <c r="C6" s="5"/>
      <c r="D6" s="7">
        <v>1</v>
      </c>
      <c r="E6" s="34" t="s">
        <v>5</v>
      </c>
      <c r="F6" s="16"/>
      <c r="G6" s="16"/>
      <c r="H6" s="16"/>
      <c r="I6" s="16"/>
    </row>
    <row r="7" spans="1:9" ht="11.25" customHeight="1">
      <c r="A7" s="33">
        <f t="shared" si="0"/>
        <v>4</v>
      </c>
      <c r="B7" s="36" t="s">
        <v>22</v>
      </c>
      <c r="C7" s="5"/>
      <c r="D7" s="7">
        <v>2</v>
      </c>
      <c r="E7" s="34" t="s">
        <v>5</v>
      </c>
      <c r="F7" s="16"/>
      <c r="G7" s="16"/>
      <c r="H7" s="16"/>
      <c r="I7" s="16"/>
    </row>
    <row r="8" spans="1:9" ht="11.25" customHeight="1">
      <c r="A8" s="33">
        <f t="shared" si="0"/>
        <v>5</v>
      </c>
      <c r="B8" s="4" t="s">
        <v>23</v>
      </c>
      <c r="C8" s="5"/>
      <c r="D8" s="7">
        <v>1</v>
      </c>
      <c r="E8" s="34" t="s">
        <v>5</v>
      </c>
      <c r="F8" s="16"/>
      <c r="G8" s="16"/>
      <c r="H8" s="16"/>
      <c r="I8" s="16"/>
    </row>
    <row r="9" spans="1:9" ht="11.25" customHeight="1">
      <c r="A9" s="33">
        <f t="shared" si="0"/>
        <v>6</v>
      </c>
      <c r="B9" s="4" t="s">
        <v>69</v>
      </c>
      <c r="C9" s="5"/>
      <c r="D9" s="7">
        <v>1</v>
      </c>
      <c r="E9" s="34" t="s">
        <v>5</v>
      </c>
      <c r="F9" s="16"/>
      <c r="G9" s="16"/>
      <c r="H9" s="16"/>
      <c r="I9" s="16"/>
    </row>
    <row r="10" spans="1:9" ht="11.25" customHeight="1">
      <c r="A10" s="33">
        <f t="shared" si="0"/>
        <v>7</v>
      </c>
      <c r="B10" s="4" t="s">
        <v>36</v>
      </c>
      <c r="C10" s="5"/>
      <c r="D10" s="7">
        <v>1</v>
      </c>
      <c r="E10" s="34" t="s">
        <v>5</v>
      </c>
      <c r="F10" s="16"/>
      <c r="G10" s="16"/>
      <c r="H10" s="16"/>
      <c r="I10" s="16"/>
    </row>
    <row r="11" spans="1:9" ht="11.25" customHeight="1">
      <c r="A11" s="33">
        <f t="shared" si="0"/>
        <v>8</v>
      </c>
      <c r="B11" s="4" t="s">
        <v>32</v>
      </c>
      <c r="C11" s="5"/>
      <c r="D11" s="7">
        <v>2</v>
      </c>
      <c r="E11" s="34" t="s">
        <v>5</v>
      </c>
      <c r="F11" s="16"/>
      <c r="G11" s="16"/>
      <c r="H11" s="16"/>
      <c r="I11" s="16"/>
    </row>
    <row r="12" spans="1:9" ht="11.25" customHeight="1">
      <c r="A12" s="33">
        <f t="shared" si="0"/>
        <v>9</v>
      </c>
      <c r="B12" s="4" t="s">
        <v>34</v>
      </c>
      <c r="C12" s="5"/>
      <c r="D12" s="7">
        <v>1</v>
      </c>
      <c r="E12" s="34" t="s">
        <v>5</v>
      </c>
      <c r="F12" s="16"/>
      <c r="G12" s="16"/>
      <c r="H12" s="16"/>
      <c r="I12" s="16"/>
    </row>
    <row r="13" spans="1:9" ht="11.25" customHeight="1">
      <c r="A13" s="33">
        <f t="shared" si="0"/>
        <v>10</v>
      </c>
      <c r="B13" s="4" t="s">
        <v>33</v>
      </c>
      <c r="C13" s="5"/>
      <c r="D13" s="7">
        <v>2</v>
      </c>
      <c r="E13" s="34" t="s">
        <v>5</v>
      </c>
      <c r="F13" s="16"/>
      <c r="G13" s="16"/>
      <c r="H13" s="16"/>
      <c r="I13" s="16"/>
    </row>
    <row r="14" spans="1:9" ht="11.25" customHeight="1">
      <c r="A14" s="33">
        <f t="shared" si="0"/>
        <v>11</v>
      </c>
      <c r="B14" s="4" t="s">
        <v>70</v>
      </c>
      <c r="C14" s="5"/>
      <c r="D14" s="7">
        <v>193</v>
      </c>
      <c r="E14" s="34" t="s">
        <v>5</v>
      </c>
      <c r="F14" s="16"/>
      <c r="G14" s="16"/>
      <c r="H14" s="16"/>
      <c r="I14" s="16"/>
    </row>
    <row r="15" spans="1:9" ht="11.25" customHeight="1">
      <c r="A15" s="33">
        <f t="shared" si="0"/>
        <v>12</v>
      </c>
      <c r="B15" s="4" t="s">
        <v>42</v>
      </c>
      <c r="C15" s="5"/>
      <c r="D15" s="7">
        <v>2</v>
      </c>
      <c r="E15" s="34" t="s">
        <v>5</v>
      </c>
      <c r="F15" s="16"/>
      <c r="G15" s="16"/>
      <c r="H15" s="16"/>
      <c r="I15" s="16"/>
    </row>
    <row r="16" spans="1:9" ht="11.25" customHeight="1">
      <c r="A16" s="33">
        <f t="shared" si="0"/>
        <v>13</v>
      </c>
      <c r="B16" s="4" t="s">
        <v>71</v>
      </c>
      <c r="C16" s="5"/>
      <c r="D16" s="7">
        <v>2</v>
      </c>
      <c r="E16" s="34" t="s">
        <v>5</v>
      </c>
      <c r="F16" s="16"/>
      <c r="G16" s="16"/>
      <c r="H16" s="16"/>
      <c r="I16" s="16"/>
    </row>
    <row r="17" spans="1:9" ht="11.25" customHeight="1">
      <c r="A17" s="33">
        <f t="shared" si="0"/>
        <v>14</v>
      </c>
      <c r="B17" s="4" t="s">
        <v>43</v>
      </c>
      <c r="C17" s="5"/>
      <c r="D17" s="7">
        <v>197</v>
      </c>
      <c r="E17" s="34" t="s">
        <v>5</v>
      </c>
      <c r="F17" s="16"/>
      <c r="G17" s="16"/>
      <c r="H17" s="16"/>
      <c r="I17" s="16"/>
    </row>
    <row r="18" spans="1:9" ht="11.25" customHeight="1">
      <c r="A18" s="33">
        <f t="shared" si="0"/>
        <v>15</v>
      </c>
      <c r="B18" s="4" t="s">
        <v>45</v>
      </c>
      <c r="C18" s="5"/>
      <c r="D18" s="7">
        <v>7</v>
      </c>
      <c r="E18" s="34" t="s">
        <v>5</v>
      </c>
      <c r="F18" s="16"/>
      <c r="G18" s="16"/>
      <c r="H18" s="16"/>
      <c r="I18" s="16"/>
    </row>
    <row r="19" spans="1:9" ht="11.25" customHeight="1">
      <c r="A19" s="33">
        <f t="shared" si="0"/>
        <v>16</v>
      </c>
      <c r="B19" s="4" t="s">
        <v>46</v>
      </c>
      <c r="C19" s="5"/>
      <c r="D19" s="7">
        <v>7</v>
      </c>
      <c r="E19" s="34" t="s">
        <v>5</v>
      </c>
      <c r="F19" s="16"/>
      <c r="G19" s="16"/>
      <c r="H19" s="16"/>
      <c r="I19" s="16"/>
    </row>
    <row r="20" spans="1:9" ht="11.25" customHeight="1">
      <c r="A20" s="33">
        <f t="shared" si="0"/>
        <v>17</v>
      </c>
      <c r="B20" s="4" t="s">
        <v>58</v>
      </c>
      <c r="C20" s="5"/>
      <c r="D20" s="7">
        <v>4</v>
      </c>
      <c r="E20" s="34" t="s">
        <v>5</v>
      </c>
      <c r="F20" s="16"/>
      <c r="G20" s="16"/>
      <c r="H20" s="16"/>
      <c r="I20" s="16"/>
    </row>
    <row r="21" spans="1:9" ht="11.25" customHeight="1">
      <c r="A21" s="33">
        <f t="shared" si="0"/>
        <v>18</v>
      </c>
      <c r="B21" s="4" t="s">
        <v>60</v>
      </c>
      <c r="C21" s="35"/>
      <c r="D21" s="7">
        <v>1</v>
      </c>
      <c r="E21" s="34" t="s">
        <v>5</v>
      </c>
      <c r="F21" s="16"/>
      <c r="G21" s="16"/>
      <c r="H21" s="16"/>
      <c r="I21" s="16"/>
    </row>
    <row r="22" spans="1:9" ht="11.25" customHeight="1">
      <c r="A22" s="33">
        <f t="shared" si="0"/>
        <v>19</v>
      </c>
      <c r="B22" s="4" t="s">
        <v>65</v>
      </c>
      <c r="C22" s="5"/>
      <c r="D22" s="7">
        <v>1</v>
      </c>
      <c r="E22" s="34" t="s">
        <v>5</v>
      </c>
      <c r="F22" s="16"/>
      <c r="G22" s="16"/>
      <c r="H22" s="16"/>
      <c r="I22" s="16"/>
    </row>
    <row r="23" spans="1:9" ht="11.25" customHeight="1">
      <c r="A23" s="33">
        <f t="shared" si="0"/>
        <v>20</v>
      </c>
      <c r="B23" s="4" t="s">
        <v>44</v>
      </c>
      <c r="C23" s="5"/>
      <c r="D23" s="7">
        <v>1</v>
      </c>
      <c r="E23" s="34" t="s">
        <v>5</v>
      </c>
      <c r="F23" s="16"/>
      <c r="G23" s="16"/>
      <c r="H23" s="16"/>
      <c r="I23" s="16"/>
    </row>
    <row r="24" spans="1:9" ht="11.25" customHeight="1">
      <c r="A24" s="33">
        <f t="shared" si="0"/>
        <v>21</v>
      </c>
      <c r="B24" s="4" t="s">
        <v>67</v>
      </c>
      <c r="C24" s="5"/>
      <c r="D24" s="7">
        <v>1</v>
      </c>
      <c r="E24" s="34" t="s">
        <v>6</v>
      </c>
      <c r="F24" s="16"/>
      <c r="G24" s="16"/>
      <c r="H24" s="16"/>
      <c r="I24" s="16"/>
    </row>
    <row r="25" spans="1:9" ht="11.25" customHeight="1">
      <c r="A25" s="33">
        <f t="shared" si="0"/>
        <v>22</v>
      </c>
      <c r="B25" s="37" t="s">
        <v>47</v>
      </c>
      <c r="C25" s="5"/>
      <c r="D25" s="7"/>
      <c r="E25" s="34"/>
      <c r="F25" s="16"/>
      <c r="G25" s="16"/>
      <c r="H25" s="16"/>
      <c r="I25" s="16"/>
    </row>
    <row r="26" spans="1:9" ht="11.25" customHeight="1">
      <c r="A26" s="33">
        <f t="shared" si="0"/>
        <v>23</v>
      </c>
      <c r="B26" s="4" t="s">
        <v>48</v>
      </c>
      <c r="C26" s="5"/>
      <c r="D26" s="7">
        <v>1473</v>
      </c>
      <c r="E26" s="34" t="s">
        <v>4</v>
      </c>
      <c r="F26" s="16"/>
      <c r="G26" s="16"/>
      <c r="H26" s="16"/>
      <c r="I26" s="16"/>
    </row>
    <row r="27" spans="1:9" ht="11.25" customHeight="1">
      <c r="A27" s="33">
        <f t="shared" si="0"/>
        <v>24</v>
      </c>
      <c r="B27" s="4" t="s">
        <v>49</v>
      </c>
      <c r="C27" s="5"/>
      <c r="D27" s="7">
        <v>90</v>
      </c>
      <c r="E27" s="34" t="s">
        <v>4</v>
      </c>
      <c r="F27" s="16"/>
      <c r="G27" s="16"/>
      <c r="H27" s="16"/>
      <c r="I27" s="16"/>
    </row>
    <row r="28" spans="1:9" ht="11.25" customHeight="1">
      <c r="A28" s="33">
        <f t="shared" si="0"/>
        <v>25</v>
      </c>
      <c r="B28" s="4" t="s">
        <v>50</v>
      </c>
      <c r="C28" s="5"/>
      <c r="D28" s="7">
        <v>37.5</v>
      </c>
      <c r="E28" s="34" t="s">
        <v>4</v>
      </c>
      <c r="F28" s="16"/>
      <c r="G28" s="16"/>
      <c r="H28" s="16"/>
      <c r="I28" s="16"/>
    </row>
    <row r="29" spans="1:9" ht="11.25" customHeight="1">
      <c r="A29" s="33">
        <f t="shared" si="0"/>
        <v>26</v>
      </c>
      <c r="B29" s="4" t="s">
        <v>72</v>
      </c>
      <c r="C29" s="5"/>
      <c r="D29" s="7">
        <v>75</v>
      </c>
      <c r="E29" s="34" t="s">
        <v>4</v>
      </c>
      <c r="F29" s="16"/>
      <c r="G29" s="16"/>
      <c r="H29" s="16"/>
      <c r="I29" s="16"/>
    </row>
    <row r="30" spans="1:9" ht="11.25" customHeight="1">
      <c r="A30" s="33">
        <f t="shared" si="0"/>
        <v>27</v>
      </c>
      <c r="B30" s="4" t="s">
        <v>51</v>
      </c>
      <c r="C30" s="5"/>
      <c r="D30" s="7">
        <v>37.5</v>
      </c>
      <c r="E30" s="34" t="s">
        <v>4</v>
      </c>
      <c r="F30" s="16"/>
      <c r="G30" s="16"/>
      <c r="H30" s="16"/>
      <c r="I30" s="16"/>
    </row>
    <row r="31" spans="1:9" ht="11.25" customHeight="1">
      <c r="A31" s="33">
        <f t="shared" si="0"/>
        <v>28</v>
      </c>
      <c r="B31" s="4" t="s">
        <v>52</v>
      </c>
      <c r="C31" s="5"/>
      <c r="D31" s="7">
        <v>75</v>
      </c>
      <c r="E31" s="34" t="s">
        <v>4</v>
      </c>
      <c r="F31" s="16"/>
      <c r="G31" s="16"/>
      <c r="H31" s="16"/>
      <c r="I31" s="16"/>
    </row>
    <row r="32" spans="1:9" ht="11.25" customHeight="1">
      <c r="A32" s="33">
        <f t="shared" si="0"/>
        <v>29</v>
      </c>
      <c r="B32" s="4" t="s">
        <v>53</v>
      </c>
      <c r="C32" s="5"/>
      <c r="D32" s="7">
        <v>180</v>
      </c>
      <c r="E32" s="34" t="s">
        <v>4</v>
      </c>
      <c r="F32" s="16"/>
      <c r="G32" s="16"/>
      <c r="H32" s="16"/>
      <c r="I32" s="16"/>
    </row>
    <row r="33" spans="1:9" ht="11.25" customHeight="1">
      <c r="A33" s="33">
        <f t="shared" si="0"/>
        <v>30</v>
      </c>
      <c r="B33" s="4" t="s">
        <v>68</v>
      </c>
      <c r="C33" s="5"/>
      <c r="D33" s="7">
        <v>65</v>
      </c>
      <c r="E33" s="34" t="s">
        <v>4</v>
      </c>
      <c r="F33" s="16"/>
      <c r="G33" s="16"/>
      <c r="H33" s="16"/>
      <c r="I33" s="16"/>
    </row>
    <row r="34" spans="1:9" ht="11.25" customHeight="1">
      <c r="A34" s="33">
        <f t="shared" si="0"/>
        <v>31</v>
      </c>
      <c r="B34" s="4" t="s">
        <v>55</v>
      </c>
      <c r="C34" s="5"/>
      <c r="D34" s="7">
        <v>1133.8999999999999</v>
      </c>
      <c r="E34" s="6" t="s">
        <v>4</v>
      </c>
      <c r="F34" s="16"/>
      <c r="G34" s="16"/>
      <c r="H34" s="16"/>
      <c r="I34" s="16"/>
    </row>
    <row r="35" spans="1:9" ht="11.25" customHeight="1">
      <c r="A35" s="33">
        <f t="shared" si="0"/>
        <v>32</v>
      </c>
      <c r="B35" s="4" t="s">
        <v>54</v>
      </c>
      <c r="C35" s="5"/>
      <c r="D35" s="7">
        <v>566.9499999999999</v>
      </c>
      <c r="E35" s="6" t="s">
        <v>5</v>
      </c>
      <c r="F35" s="16"/>
      <c r="G35" s="16"/>
      <c r="H35" s="16"/>
      <c r="I35" s="16"/>
    </row>
    <row r="36" spans="1:9" ht="11.25" customHeight="1">
      <c r="A36" s="33">
        <f t="shared" si="0"/>
        <v>33</v>
      </c>
      <c r="B36" s="4" t="s">
        <v>64</v>
      </c>
      <c r="C36" s="5"/>
      <c r="D36" s="7">
        <v>100.8</v>
      </c>
      <c r="E36" s="6" t="s">
        <v>4</v>
      </c>
      <c r="F36" s="16"/>
      <c r="G36" s="16"/>
      <c r="H36" s="16"/>
      <c r="I36" s="16"/>
    </row>
    <row r="37" spans="1:9" ht="11.25" customHeight="1">
      <c r="A37" s="33">
        <f t="shared" si="0"/>
        <v>34</v>
      </c>
      <c r="B37" s="4" t="s">
        <v>56</v>
      </c>
      <c r="C37" s="5"/>
      <c r="D37" s="7">
        <v>100.8</v>
      </c>
      <c r="E37" s="6" t="s">
        <v>5</v>
      </c>
      <c r="F37" s="16"/>
      <c r="G37" s="16"/>
      <c r="H37" s="16"/>
      <c r="I37" s="16"/>
    </row>
    <row r="38" spans="1:9" ht="11.25" customHeight="1">
      <c r="A38" s="33">
        <f t="shared" si="0"/>
        <v>35</v>
      </c>
      <c r="B38" s="4" t="s">
        <v>57</v>
      </c>
      <c r="C38" s="5"/>
      <c r="D38" s="7">
        <v>25</v>
      </c>
      <c r="E38" s="6" t="s">
        <v>5</v>
      </c>
      <c r="F38" s="16"/>
      <c r="G38" s="16"/>
      <c r="H38" s="16"/>
      <c r="I38" s="16"/>
    </row>
    <row r="39" spans="1:9" ht="11.25" customHeight="1">
      <c r="A39" s="33">
        <f t="shared" si="0"/>
        <v>36</v>
      </c>
      <c r="B39" s="4" t="s">
        <v>59</v>
      </c>
      <c r="C39" s="5" t="s">
        <v>3</v>
      </c>
      <c r="D39" s="7">
        <v>2783.7999999999997</v>
      </c>
      <c r="E39" s="6" t="s">
        <v>5</v>
      </c>
      <c r="F39" s="16"/>
      <c r="G39" s="16"/>
      <c r="H39" s="16"/>
      <c r="I39" s="16"/>
    </row>
    <row r="40" spans="1:9" ht="11.25" customHeight="1">
      <c r="A40" s="33">
        <f t="shared" si="0"/>
        <v>37</v>
      </c>
      <c r="B40" s="4" t="s">
        <v>8</v>
      </c>
      <c r="C40" s="5"/>
      <c r="D40" s="7">
        <v>1968</v>
      </c>
      <c r="E40" s="6" t="s">
        <v>4</v>
      </c>
      <c r="F40" s="16"/>
      <c r="G40" s="16"/>
      <c r="H40" s="16"/>
      <c r="I40" s="16"/>
    </row>
    <row r="41" spans="1:9" ht="11.25" customHeight="1">
      <c r="A41" s="33">
        <f t="shared" si="0"/>
        <v>38</v>
      </c>
      <c r="B41" s="4" t="s">
        <v>7</v>
      </c>
      <c r="C41" s="5" t="s">
        <v>3</v>
      </c>
      <c r="D41" s="7">
        <v>1</v>
      </c>
      <c r="E41" s="6" t="s">
        <v>6</v>
      </c>
      <c r="F41" s="16"/>
      <c r="G41" s="16"/>
      <c r="H41" s="16"/>
      <c r="I41" s="16"/>
    </row>
    <row r="42" spans="1:9" ht="11.25" customHeight="1">
      <c r="A42" s="33">
        <f t="shared" si="0"/>
        <v>39</v>
      </c>
      <c r="B42" s="4" t="s">
        <v>12</v>
      </c>
      <c r="C42" s="5" t="s">
        <v>3</v>
      </c>
      <c r="D42" s="7">
        <v>1</v>
      </c>
      <c r="E42" s="6" t="s">
        <v>6</v>
      </c>
      <c r="F42" s="16"/>
      <c r="G42" s="16"/>
      <c r="H42" s="16"/>
      <c r="I42" s="16"/>
    </row>
    <row r="43" spans="1:9" ht="11.25" customHeight="1">
      <c r="A43" s="33">
        <f t="shared" si="0"/>
        <v>40</v>
      </c>
      <c r="B43" s="4" t="s">
        <v>21</v>
      </c>
      <c r="C43" s="5" t="s">
        <v>3</v>
      </c>
      <c r="D43" s="7">
        <v>1</v>
      </c>
      <c r="E43" s="6" t="s">
        <v>6</v>
      </c>
      <c r="F43" s="16"/>
      <c r="G43" s="16"/>
      <c r="H43" s="16"/>
      <c r="I43" s="16"/>
    </row>
    <row r="44" spans="1:9" ht="11.25" customHeight="1">
      <c r="A44" s="33">
        <f t="shared" si="0"/>
        <v>41</v>
      </c>
      <c r="B44" s="4" t="s">
        <v>73</v>
      </c>
      <c r="C44" s="5" t="s">
        <v>3</v>
      </c>
      <c r="D44" s="7">
        <v>1</v>
      </c>
      <c r="E44" s="6" t="s">
        <v>6</v>
      </c>
      <c r="F44" s="16"/>
      <c r="G44" s="16"/>
      <c r="H44" s="16"/>
      <c r="I44" s="16"/>
    </row>
    <row r="45" spans="1:9" ht="11.25" customHeight="1">
      <c r="A45" s="33">
        <f t="shared" si="0"/>
        <v>42</v>
      </c>
      <c r="B45" s="4" t="s">
        <v>62</v>
      </c>
      <c r="C45" s="5" t="s">
        <v>3</v>
      </c>
      <c r="D45" s="7">
        <v>1</v>
      </c>
      <c r="E45" s="6" t="s">
        <v>6</v>
      </c>
      <c r="F45" s="16"/>
      <c r="G45" s="16"/>
      <c r="H45" s="16"/>
      <c r="I45" s="16"/>
    </row>
    <row r="46" spans="1:9" ht="11.25" customHeight="1">
      <c r="A46" s="33">
        <f t="shared" si="0"/>
        <v>43</v>
      </c>
      <c r="B46" s="4" t="s">
        <v>24</v>
      </c>
      <c r="C46" s="5" t="s">
        <v>3</v>
      </c>
      <c r="D46" s="7">
        <v>1</v>
      </c>
      <c r="E46" s="6" t="s">
        <v>6</v>
      </c>
      <c r="F46" s="16"/>
      <c r="G46" s="16"/>
      <c r="H46" s="16"/>
      <c r="I46" s="16"/>
    </row>
    <row r="47" spans="1:9" ht="25.5" customHeight="1">
      <c r="A47" s="33">
        <f t="shared" si="0"/>
        <v>44</v>
      </c>
      <c r="B47" s="38" t="s">
        <v>66</v>
      </c>
      <c r="C47" s="5"/>
      <c r="D47" s="7">
        <v>1</v>
      </c>
      <c r="E47" s="6" t="s">
        <v>6</v>
      </c>
      <c r="F47" s="16"/>
      <c r="G47" s="16"/>
      <c r="H47" s="16"/>
      <c r="I47" s="16"/>
    </row>
    <row r="48" spans="1:9" ht="11.25" customHeight="1">
      <c r="A48" s="33">
        <f t="shared" si="0"/>
        <v>45</v>
      </c>
      <c r="B48" s="4" t="s">
        <v>27</v>
      </c>
      <c r="C48" s="5" t="s">
        <v>3</v>
      </c>
      <c r="D48" s="7">
        <v>1</v>
      </c>
      <c r="E48" s="6" t="s">
        <v>6</v>
      </c>
      <c r="F48" s="16"/>
      <c r="G48" s="16"/>
      <c r="H48" s="16"/>
      <c r="I48" s="16"/>
    </row>
    <row r="49" spans="1:9" ht="11.25" customHeight="1">
      <c r="A49" s="33">
        <f t="shared" si="0"/>
        <v>46</v>
      </c>
      <c r="B49" s="4" t="s">
        <v>28</v>
      </c>
      <c r="C49" s="5" t="s">
        <v>3</v>
      </c>
      <c r="D49" s="7">
        <v>1</v>
      </c>
      <c r="E49" s="6" t="s">
        <v>6</v>
      </c>
      <c r="F49" s="16"/>
      <c r="G49" s="16"/>
      <c r="H49" s="16"/>
      <c r="I49" s="16"/>
    </row>
    <row r="50" spans="1:9" ht="11.25" customHeight="1">
      <c r="A50" s="33">
        <f t="shared" si="0"/>
        <v>47</v>
      </c>
      <c r="B50" s="4" t="s">
        <v>25</v>
      </c>
      <c r="C50" s="5" t="s">
        <v>3</v>
      </c>
      <c r="D50" s="7">
        <v>1</v>
      </c>
      <c r="E50" s="6" t="s">
        <v>6</v>
      </c>
      <c r="F50" s="16"/>
      <c r="G50" s="16"/>
      <c r="H50" s="16"/>
      <c r="I50" s="16"/>
    </row>
    <row r="51" spans="1:9" ht="11.25" customHeight="1">
      <c r="A51" s="33">
        <f t="shared" si="0"/>
        <v>48</v>
      </c>
      <c r="B51" s="4" t="s">
        <v>29</v>
      </c>
      <c r="C51" s="5" t="s">
        <v>3</v>
      </c>
      <c r="D51" s="7">
        <v>1</v>
      </c>
      <c r="E51" s="6" t="s">
        <v>6</v>
      </c>
      <c r="F51" s="16"/>
      <c r="G51" s="16"/>
      <c r="H51" s="16"/>
      <c r="I51" s="16"/>
    </row>
    <row r="52" spans="1:9" ht="11.25" customHeight="1">
      <c r="A52" s="33">
        <f t="shared" si="0"/>
        <v>49</v>
      </c>
      <c r="B52" s="4" t="s">
        <v>26</v>
      </c>
      <c r="C52" s="5" t="s">
        <v>3</v>
      </c>
      <c r="D52" s="7">
        <v>1</v>
      </c>
      <c r="E52" s="6" t="s">
        <v>6</v>
      </c>
      <c r="F52" s="16"/>
      <c r="G52" s="16"/>
      <c r="H52" s="16"/>
      <c r="I52" s="16"/>
    </row>
    <row r="53" spans="1:9" ht="11.25" customHeight="1">
      <c r="A53" s="33">
        <f t="shared" si="0"/>
        <v>50</v>
      </c>
      <c r="B53" s="45" t="s">
        <v>84</v>
      </c>
      <c r="C53" s="5" t="s">
        <v>3</v>
      </c>
      <c r="D53" s="47">
        <v>0</v>
      </c>
      <c r="E53" s="48" t="s">
        <v>6</v>
      </c>
      <c r="F53" s="46">
        <v>0</v>
      </c>
      <c r="G53" s="46">
        <v>0</v>
      </c>
      <c r="H53" s="46">
        <v>0</v>
      </c>
      <c r="I53" s="46">
        <v>0</v>
      </c>
    </row>
    <row r="54" spans="1:9" ht="11.25" customHeight="1">
      <c r="A54" s="33">
        <f t="shared" si="0"/>
        <v>51</v>
      </c>
      <c r="B54" s="45" t="s">
        <v>85</v>
      </c>
      <c r="C54" s="5"/>
      <c r="D54" s="47">
        <v>0</v>
      </c>
      <c r="E54" s="48" t="s">
        <v>6</v>
      </c>
      <c r="F54" s="46">
        <v>0</v>
      </c>
      <c r="G54" s="46">
        <v>0</v>
      </c>
      <c r="H54" s="46">
        <v>0</v>
      </c>
      <c r="I54" s="46">
        <v>0</v>
      </c>
    </row>
    <row r="55" spans="1:9" ht="11.25" customHeight="1">
      <c r="A55" s="33">
        <f t="shared" si="0"/>
        <v>52</v>
      </c>
      <c r="B55" s="37" t="s">
        <v>61</v>
      </c>
      <c r="C55" s="5" t="s">
        <v>3</v>
      </c>
      <c r="D55" s="7">
        <v>1</v>
      </c>
      <c r="E55" s="6" t="s">
        <v>6</v>
      </c>
      <c r="F55" s="16"/>
      <c r="G55" s="16"/>
      <c r="H55" s="16"/>
      <c r="I55" s="16"/>
    </row>
    <row r="56" spans="1:9" ht="11.25" customHeight="1">
      <c r="A56" s="33">
        <f t="shared" si="0"/>
        <v>53</v>
      </c>
      <c r="B56" s="4" t="s">
        <v>40</v>
      </c>
      <c r="C56" s="5" t="s">
        <v>3</v>
      </c>
      <c r="D56" s="7">
        <v>1</v>
      </c>
      <c r="E56" s="6" t="s">
        <v>5</v>
      </c>
      <c r="F56" s="16"/>
      <c r="G56" s="16"/>
      <c r="H56" s="16"/>
      <c r="I56" s="16"/>
    </row>
    <row r="57" spans="1:9" ht="11.25" customHeight="1">
      <c r="A57" s="33">
        <f t="shared" si="0"/>
        <v>54</v>
      </c>
      <c r="B57" s="4" t="s">
        <v>86</v>
      </c>
      <c r="C57" s="5" t="s">
        <v>3</v>
      </c>
      <c r="D57" s="7">
        <v>1</v>
      </c>
      <c r="E57" s="6" t="s">
        <v>6</v>
      </c>
      <c r="F57" s="16"/>
      <c r="G57" s="16"/>
      <c r="H57" s="16"/>
      <c r="I57" s="16"/>
    </row>
    <row r="58" spans="1:9" ht="11.25" customHeight="1">
      <c r="A58" s="33">
        <f t="shared" si="0"/>
        <v>55</v>
      </c>
      <c r="B58" s="4" t="s">
        <v>37</v>
      </c>
      <c r="C58" s="5" t="s">
        <v>3</v>
      </c>
      <c r="D58" s="7">
        <v>1</v>
      </c>
      <c r="E58" s="6" t="s">
        <v>5</v>
      </c>
      <c r="F58" s="16"/>
      <c r="G58" s="16"/>
      <c r="H58" s="16"/>
      <c r="I58" s="16"/>
    </row>
    <row r="59" spans="1:9" ht="11.25" customHeight="1">
      <c r="A59" s="33">
        <f t="shared" si="0"/>
        <v>56</v>
      </c>
      <c r="B59" s="4" t="s">
        <v>38</v>
      </c>
      <c r="C59" s="5" t="s">
        <v>3</v>
      </c>
      <c r="D59" s="7">
        <v>1</v>
      </c>
      <c r="E59" s="6" t="s">
        <v>5</v>
      </c>
      <c r="F59" s="16"/>
      <c r="G59" s="16"/>
      <c r="H59" s="16"/>
      <c r="I59" s="16"/>
    </row>
    <row r="60" spans="1:9" ht="11.25" customHeight="1">
      <c r="A60" s="33">
        <f t="shared" si="0"/>
        <v>57</v>
      </c>
      <c r="B60" s="4" t="s">
        <v>41</v>
      </c>
      <c r="C60" s="5" t="s">
        <v>3</v>
      </c>
      <c r="D60" s="7">
        <v>1</v>
      </c>
      <c r="E60" s="6" t="s">
        <v>6</v>
      </c>
      <c r="F60" s="16"/>
      <c r="G60" s="16"/>
      <c r="H60" s="16"/>
      <c r="I60" s="16"/>
    </row>
    <row r="61" spans="1:9" ht="11.25" customHeight="1">
      <c r="A61" s="33">
        <f t="shared" si="0"/>
        <v>58</v>
      </c>
      <c r="B61" s="37" t="s">
        <v>39</v>
      </c>
      <c r="C61" s="5"/>
      <c r="D61" s="7"/>
      <c r="E61" s="6"/>
      <c r="F61" s="16"/>
      <c r="G61" s="16"/>
      <c r="H61" s="16"/>
      <c r="I61" s="16"/>
    </row>
    <row r="62" spans="1:9" ht="11.25" customHeight="1">
      <c r="A62" s="33">
        <f t="shared" si="0"/>
        <v>59</v>
      </c>
      <c r="B62" s="4" t="s">
        <v>30</v>
      </c>
      <c r="C62" s="5" t="s">
        <v>3</v>
      </c>
      <c r="D62" s="7">
        <v>1</v>
      </c>
      <c r="E62" s="6" t="s">
        <v>6</v>
      </c>
      <c r="F62" s="16"/>
      <c r="G62" s="16"/>
      <c r="H62" s="16"/>
      <c r="I62" s="16"/>
    </row>
    <row r="63" spans="1:9" ht="24.75" customHeight="1">
      <c r="A63" s="33">
        <f t="shared" si="0"/>
        <v>60</v>
      </c>
      <c r="B63" s="38" t="s">
        <v>63</v>
      </c>
      <c r="C63" s="5" t="s">
        <v>3</v>
      </c>
      <c r="D63" s="7">
        <v>1</v>
      </c>
      <c r="E63" s="6" t="s">
        <v>6</v>
      </c>
      <c r="F63" s="16"/>
      <c r="G63" s="16"/>
      <c r="H63" s="16"/>
      <c r="I63" s="16"/>
    </row>
    <row r="64" spans="1:9" ht="11.25" customHeight="1">
      <c r="A64" s="33">
        <f t="shared" si="0"/>
        <v>61</v>
      </c>
      <c r="B64" s="37" t="s">
        <v>74</v>
      </c>
      <c r="C64" s="5" t="s">
        <v>3</v>
      </c>
      <c r="D64" s="7"/>
      <c r="E64" s="6"/>
      <c r="F64" s="16"/>
      <c r="G64" s="16"/>
      <c r="H64" s="16"/>
      <c r="I64" s="16"/>
    </row>
    <row r="65" spans="1:9" ht="11.25" customHeight="1">
      <c r="A65" s="33">
        <f t="shared" si="0"/>
        <v>62</v>
      </c>
      <c r="B65" s="4" t="s">
        <v>75</v>
      </c>
      <c r="C65" s="5" t="s">
        <v>3</v>
      </c>
      <c r="D65" s="7">
        <v>1</v>
      </c>
      <c r="E65" s="6" t="s">
        <v>6</v>
      </c>
      <c r="F65" s="16"/>
      <c r="G65" s="16"/>
      <c r="H65" s="16"/>
      <c r="I65" s="16"/>
    </row>
    <row r="66" spans="1:9" ht="11.25" customHeight="1">
      <c r="A66" s="33">
        <f t="shared" si="0"/>
        <v>63</v>
      </c>
      <c r="B66" s="4" t="s">
        <v>76</v>
      </c>
      <c r="C66" s="5" t="s">
        <v>3</v>
      </c>
      <c r="D66" s="7">
        <v>1</v>
      </c>
      <c r="E66" s="6" t="s">
        <v>6</v>
      </c>
      <c r="F66" s="16"/>
      <c r="G66" s="16"/>
      <c r="H66" s="16"/>
      <c r="I66" s="16"/>
    </row>
    <row r="67" spans="1:9" ht="11.25" customHeight="1">
      <c r="A67" s="33">
        <f t="shared" si="0"/>
        <v>64</v>
      </c>
      <c r="B67" s="4" t="s">
        <v>79</v>
      </c>
      <c r="C67" s="5"/>
      <c r="D67" s="7">
        <v>71</v>
      </c>
      <c r="E67" s="6" t="s">
        <v>5</v>
      </c>
      <c r="F67" s="16"/>
      <c r="G67" s="16"/>
      <c r="H67" s="16"/>
      <c r="I67" s="16"/>
    </row>
    <row r="68" spans="1:9" ht="11.25" customHeight="1">
      <c r="A68" s="33">
        <f t="shared" si="0"/>
        <v>65</v>
      </c>
      <c r="B68" s="4" t="s">
        <v>80</v>
      </c>
      <c r="C68" s="5"/>
      <c r="D68" s="7">
        <v>1</v>
      </c>
      <c r="E68" s="6" t="s">
        <v>5</v>
      </c>
      <c r="F68" s="16"/>
      <c r="G68" s="16"/>
      <c r="H68" s="16"/>
      <c r="I68" s="16"/>
    </row>
    <row r="69" spans="1:9" ht="11.25" customHeight="1">
      <c r="A69" s="33">
        <f t="shared" si="0"/>
        <v>66</v>
      </c>
      <c r="B69" s="4" t="s">
        <v>81</v>
      </c>
      <c r="C69" s="5"/>
      <c r="D69" s="7">
        <v>40</v>
      </c>
      <c r="E69" s="6" t="s">
        <v>5</v>
      </c>
      <c r="F69" s="16"/>
      <c r="G69" s="16"/>
      <c r="H69" s="16"/>
      <c r="I69" s="16"/>
    </row>
    <row r="70" spans="1:9" ht="11.25" customHeight="1">
      <c r="A70" s="33">
        <f t="shared" si="0"/>
        <v>67</v>
      </c>
      <c r="B70" s="4" t="s">
        <v>77</v>
      </c>
      <c r="C70" s="5" t="s">
        <v>3</v>
      </c>
      <c r="D70" s="7">
        <v>72</v>
      </c>
      <c r="E70" s="6" t="s">
        <v>5</v>
      </c>
      <c r="F70" s="16"/>
      <c r="G70" s="16"/>
      <c r="H70" s="16"/>
      <c r="I70" s="16"/>
    </row>
    <row r="71" spans="1:9" ht="11.25" customHeight="1">
      <c r="A71" s="33">
        <f t="shared" si="0"/>
        <v>68</v>
      </c>
      <c r="B71" s="4" t="s">
        <v>82</v>
      </c>
      <c r="C71" s="5" t="s">
        <v>3</v>
      </c>
      <c r="D71" s="7">
        <v>20</v>
      </c>
      <c r="E71" s="6" t="s">
        <v>5</v>
      </c>
      <c r="F71" s="16"/>
      <c r="G71" s="16"/>
      <c r="H71" s="16"/>
      <c r="I71" s="16"/>
    </row>
    <row r="72" spans="1:9" ht="11.25" customHeight="1">
      <c r="A72" s="33">
        <f t="shared" si="0"/>
        <v>69</v>
      </c>
      <c r="B72" s="4" t="s">
        <v>78</v>
      </c>
      <c r="C72" s="5" t="s">
        <v>3</v>
      </c>
      <c r="D72" s="7">
        <v>1</v>
      </c>
      <c r="E72" s="6" t="s">
        <v>6</v>
      </c>
      <c r="F72" s="16"/>
      <c r="G72" s="16"/>
      <c r="H72" s="16"/>
      <c r="I72" s="16"/>
    </row>
    <row r="73" spans="1:9" ht="11.25" customHeight="1" thickBot="1">
      <c r="A73" s="55">
        <v>70</v>
      </c>
      <c r="B73" s="61" t="s">
        <v>87</v>
      </c>
      <c r="C73" s="57"/>
      <c r="D73" s="58">
        <v>1</v>
      </c>
      <c r="E73" s="59" t="s">
        <v>6</v>
      </c>
      <c r="F73" s="56"/>
      <c r="G73" s="56"/>
      <c r="H73" s="56"/>
      <c r="I73" s="56"/>
    </row>
    <row r="74" spans="1:9" ht="11.25" customHeight="1" thickBot="1">
      <c r="A74" s="60"/>
      <c r="B74" s="49" t="s">
        <v>83</v>
      </c>
      <c r="C74" s="50"/>
      <c r="D74" s="51"/>
      <c r="E74" s="52"/>
      <c r="F74" s="53"/>
      <c r="G74" s="54">
        <f>SUM(G4:G72)</f>
        <v>0</v>
      </c>
      <c r="H74" s="53"/>
      <c r="I74" s="54">
        <f>SUM(I4:I72)</f>
        <v>0</v>
      </c>
    </row>
    <row r="75" spans="1:9" ht="11.25" customHeight="1">
      <c r="A75" s="39"/>
      <c r="B75" s="40"/>
      <c r="C75" s="41"/>
      <c r="D75" s="42"/>
      <c r="E75" s="40"/>
      <c r="F75" s="43"/>
      <c r="G75" s="43"/>
      <c r="H75" s="43"/>
      <c r="I75" s="43"/>
    </row>
    <row r="76" spans="1:9" ht="11.25" customHeight="1">
      <c r="A76" s="39"/>
      <c r="B76" s="40"/>
      <c r="C76" s="41"/>
      <c r="D76" s="42"/>
      <c r="E76" s="40"/>
      <c r="F76" s="43"/>
      <c r="G76" s="43"/>
      <c r="H76" s="43"/>
      <c r="I76" s="43"/>
    </row>
    <row r="82" spans="4:9" ht="12.75">
      <c r="D82" s="4" t="s">
        <v>17</v>
      </c>
      <c r="E82" s="9"/>
      <c r="F82" s="11"/>
      <c r="G82" s="44">
        <f>G74</f>
        <v>0</v>
      </c>
      <c r="H82" s="11"/>
      <c r="I82" s="10"/>
    </row>
    <row r="83" spans="4:9" ht="12.75">
      <c r="D83" s="4" t="s">
        <v>18</v>
      </c>
      <c r="E83" s="9"/>
      <c r="F83" s="11"/>
      <c r="G83" s="44">
        <f>I74</f>
        <v>0</v>
      </c>
      <c r="H83" s="11"/>
      <c r="I83" s="10"/>
    </row>
    <row r="84" spans="4:9" ht="12.75">
      <c r="D84" s="4"/>
      <c r="E84" s="9"/>
      <c r="F84" s="11"/>
      <c r="G84" s="11"/>
      <c r="H84" s="11"/>
      <c r="I84" s="10"/>
    </row>
    <row r="85" spans="4:9" ht="12.75">
      <c r="D85" s="4" t="s">
        <v>19</v>
      </c>
      <c r="E85" s="9"/>
      <c r="F85" s="11"/>
      <c r="G85" s="44">
        <f>G82+G83</f>
        <v>0</v>
      </c>
      <c r="H85" s="11"/>
      <c r="I85" s="10"/>
    </row>
    <row r="86" spans="4:9" ht="12.75">
      <c r="D86" s="4"/>
      <c r="E86" s="9"/>
      <c r="F86" s="11"/>
      <c r="G86" s="11"/>
      <c r="H86" s="11"/>
      <c r="I86" s="10"/>
    </row>
    <row r="87" spans="4:9" ht="12.75">
      <c r="D87" s="12" t="s">
        <v>20</v>
      </c>
      <c r="E87" s="13"/>
      <c r="F87" s="14"/>
      <c r="G87" s="14">
        <f>PRODUCT(G85*1.2)</f>
        <v>0</v>
      </c>
      <c r="H87" s="14"/>
      <c r="I87" s="15"/>
    </row>
    <row r="89" ht="12.75">
      <c r="D89" s="19"/>
    </row>
  </sheetData>
  <sheetProtection/>
  <printOptions horizontalCentered="1"/>
  <pageMargins left="0" right="0" top="0.5905511811023623" bottom="0.5905511811023623" header="0" footer="0"/>
  <pageSetup horizontalDpi="600" verticalDpi="600" orientation="landscape" paperSize="9" r:id="rId1"/>
  <headerFooter>
    <oddHeader>&amp;CTechnická specifikace EPS SOkA Tachov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SOkA Tachov</dc:title>
  <dc:subject>EPS, ZDP</dc:subject>
  <dc:creator/>
  <cp:keywords/>
  <dc:description/>
  <cp:lastModifiedBy/>
  <cp:lastPrinted>2009-10-16T14:32:18Z</cp:lastPrinted>
  <dcterms:created xsi:type="dcterms:W3CDTF">2006-10-17T13:37:20Z</dcterms:created>
  <dcterms:modified xsi:type="dcterms:W3CDTF">2012-10-04T13:51:32Z</dcterms:modified>
  <cp:category/>
  <cp:version/>
  <cp:contentType/>
  <cp:contentStatus/>
</cp:coreProperties>
</file>